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0" windowWidth="4680" windowHeight="4305" tabRatio="799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<sst xmlns="http://schemas.openxmlformats.org/spreadsheetml/2006/main" count="132" uniqueCount="15">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</sst>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77">
      <selection activeCell="A94" sqref="A94:IV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98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98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0.2865853658536585</v>
      </c>
      <c r="I95" s="3">
        <f>(D87+D88+D89+D90+D91+D92+D93+D94+D95)/(($B$87+E95)/2)</f>
        <v>0.7400611620795107</v>
      </c>
      <c r="J95" s="3">
        <f t="shared" si="13"/>
        <v>0.961038961038961</v>
      </c>
      <c r="K95" s="3">
        <f t="shared" si="14"/>
        <v>0.922077922077922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0.2865853658536585</v>
      </c>
      <c r="I96" s="3">
        <f>(D87+D88+D89+D90+D91+D92+D93+D94+D95+D96)/(($B$87+E96)/2)</f>
        <v>0.7400611620795107</v>
      </c>
      <c r="J96" s="3">
        <f t="shared" si="13"/>
        <v>0.8944099378881988</v>
      </c>
      <c r="K96" s="3">
        <f t="shared" si="14"/>
        <v>0.8571428571428571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0.2865853658536585</v>
      </c>
      <c r="I97" s="3">
        <f>(D87+D88+D89+D90+D91+D92+D93+D94+D95+D96+D97)/(($B$87+E97)/2)</f>
        <v>0.7400611620795107</v>
      </c>
      <c r="J97" s="3">
        <f t="shared" si="13"/>
        <v>0.8098159509202454</v>
      </c>
      <c r="K97" s="3">
        <f t="shared" si="14"/>
        <v>0.7730061349693251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0.2865853658536585</v>
      </c>
      <c r="I98" s="3">
        <f>(D87+D88+D89+D90+D91+D92+D93+D94+D95+D96+D97+D98)/(($B$87+E98)/2)</f>
        <v>0.7400611620795107</v>
      </c>
      <c r="J98" s="3">
        <f t="shared" si="13"/>
        <v>0.7400611620795107</v>
      </c>
      <c r="K98" s="3">
        <f t="shared" si="14"/>
        <v>0.7155963302752294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5">
      <selection activeCell="A94" sqref="A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125</v>
      </c>
      <c r="C3">
        <v>6</v>
      </c>
      <c r="D3"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v>128</v>
      </c>
      <c r="C4">
        <v>8</v>
      </c>
      <c r="D4"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v>131</v>
      </c>
      <c r="C5">
        <v>3.5</v>
      </c>
      <c r="D5"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v>129.5</v>
      </c>
      <c r="C6">
        <v>4</v>
      </c>
      <c r="D6"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v>126.5</v>
      </c>
      <c r="C7">
        <v>4</v>
      </c>
      <c r="D7"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v>123.5</v>
      </c>
      <c r="C8">
        <v>4</v>
      </c>
      <c r="D8"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v>123.5</v>
      </c>
      <c r="C9">
        <v>11</v>
      </c>
      <c r="D9"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v>127.5</v>
      </c>
      <c r="C10">
        <v>6</v>
      </c>
      <c r="D10"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v>129.5</v>
      </c>
      <c r="C11">
        <v>3</v>
      </c>
      <c r="D11"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v>127.5</v>
      </c>
      <c r="C12">
        <v>7</v>
      </c>
      <c r="D12"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v>126.5</v>
      </c>
      <c r="C13">
        <v>4</v>
      </c>
      <c r="D13"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v>122.5</v>
      </c>
      <c r="C14">
        <v>3</v>
      </c>
      <c r="D14"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122.5</v>
      </c>
      <c r="C15">
        <v>8</v>
      </c>
      <c r="D15"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v>127.5</v>
      </c>
      <c r="C16">
        <v>9</v>
      </c>
      <c r="D16"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v>127.5</v>
      </c>
      <c r="C17">
        <v>8</v>
      </c>
      <c r="D17"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v>126.5</v>
      </c>
      <c r="C18">
        <v>10</v>
      </c>
      <c r="D18"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v>130.5</v>
      </c>
      <c r="C19">
        <v>3</v>
      </c>
      <c r="D19"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v>126.5</v>
      </c>
      <c r="C20">
        <v>5</v>
      </c>
      <c r="D20"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v>123.5</v>
      </c>
      <c r="C21">
        <v>10.5</v>
      </c>
      <c r="D21"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v>127</v>
      </c>
      <c r="C22">
        <v>7</v>
      </c>
      <c r="D22"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v>126</v>
      </c>
      <c r="C23">
        <v>10</v>
      </c>
      <c r="D23"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v>130</v>
      </c>
      <c r="C24">
        <v>7</v>
      </c>
      <c r="D24"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v>133</v>
      </c>
      <c r="C25">
        <v>7</v>
      </c>
      <c r="D25"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v>133</v>
      </c>
      <c r="C26">
        <v>7</v>
      </c>
      <c r="D26"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v>130</v>
      </c>
      <c r="C27">
        <v>7</v>
      </c>
      <c r="D27"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v>129</v>
      </c>
      <c r="C28">
        <v>10</v>
      </c>
      <c r="D28"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v>126</v>
      </c>
      <c r="C29">
        <v>9</v>
      </c>
      <c r="D29"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v>128</v>
      </c>
      <c r="C30">
        <v>3</v>
      </c>
      <c r="D30"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v>122</v>
      </c>
      <c r="C31">
        <v>4</v>
      </c>
      <c r="D31"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v>121</v>
      </c>
      <c r="C32">
        <v>4</v>
      </c>
      <c r="D32"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v>119</v>
      </c>
      <c r="C33">
        <v>3</v>
      </c>
      <c r="D33"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v>116</v>
      </c>
      <c r="C34">
        <v>13</v>
      </c>
      <c r="D34"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v>120</v>
      </c>
      <c r="C35">
        <v>13</v>
      </c>
      <c r="D35"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v>121</v>
      </c>
      <c r="C36">
        <v>9</v>
      </c>
      <c r="D36"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v>120</v>
      </c>
      <c r="C37">
        <v>14</v>
      </c>
      <c r="D37"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v>127</v>
      </c>
      <c r="C38">
        <v>11</v>
      </c>
      <c r="D38"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v>130</v>
      </c>
      <c r="C39">
        <v>9</v>
      </c>
      <c r="D39"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v>128</v>
      </c>
      <c r="C40">
        <v>7</v>
      </c>
      <c r="D40"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v>131</v>
      </c>
      <c r="C41">
        <v>5</v>
      </c>
      <c r="D41"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v>129</v>
      </c>
      <c r="C42">
        <v>8</v>
      </c>
      <c r="D42"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v>131</v>
      </c>
      <c r="C43">
        <v>4</v>
      </c>
      <c r="D43"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v>127</v>
      </c>
      <c r="C44">
        <v>5</v>
      </c>
      <c r="D44"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v>124</v>
      </c>
      <c r="C45">
        <v>6</v>
      </c>
      <c r="D45"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v>127</v>
      </c>
      <c r="C46">
        <v>4</v>
      </c>
      <c r="D46"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v>126</v>
      </c>
      <c r="C47">
        <v>13</v>
      </c>
      <c r="D47"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v>128</v>
      </c>
      <c r="C48">
        <v>7</v>
      </c>
      <c r="D48"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v>126</v>
      </c>
      <c r="C49">
        <v>11</v>
      </c>
      <c r="D49"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v>132</v>
      </c>
      <c r="C50">
        <v>1</v>
      </c>
      <c r="D50"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v>126</v>
      </c>
      <c r="C51">
        <v>11</v>
      </c>
      <c r="D51"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v>133.5</v>
      </c>
      <c r="C52">
        <v>1</v>
      </c>
      <c r="D52"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v>128.5</v>
      </c>
      <c r="C53">
        <v>4</v>
      </c>
      <c r="D53"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v>127</v>
      </c>
      <c r="C54">
        <v>2</v>
      </c>
      <c r="D54"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v>120.5</v>
      </c>
      <c r="C55">
        <v>4</v>
      </c>
      <c r="D55"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v>119.5</v>
      </c>
      <c r="C56">
        <v>6</v>
      </c>
      <c r="D56"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v>118.5</v>
      </c>
      <c r="C57">
        <v>6.5</v>
      </c>
      <c r="D57"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v>117.5</v>
      </c>
      <c r="C58" s="10">
        <v>11</v>
      </c>
      <c r="D58" s="10"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v>113</v>
      </c>
      <c r="C59" s="10">
        <v>27</v>
      </c>
      <c r="D59" s="10"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v>117</v>
      </c>
      <c r="C60">
        <v>16</v>
      </c>
      <c r="D60"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v>129</v>
      </c>
      <c r="C61">
        <v>0</v>
      </c>
      <c r="D61"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v>121</v>
      </c>
      <c r="C62">
        <v>8</v>
      </c>
      <c r="D62"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v>122</v>
      </c>
      <c r="C63">
        <v>11.5</v>
      </c>
      <c r="D63"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v>124.5</v>
      </c>
      <c r="C64">
        <v>6</v>
      </c>
      <c r="D64"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v>123</v>
      </c>
      <c r="C65">
        <v>8</v>
      </c>
      <c r="D65"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v>120</v>
      </c>
      <c r="C66">
        <v>8</v>
      </c>
      <c r="D66"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v>123</v>
      </c>
      <c r="C67">
        <v>2</v>
      </c>
      <c r="D67"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v>120</v>
      </c>
      <c r="C68">
        <v>4.5</v>
      </c>
      <c r="D68"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v>117.5</v>
      </c>
      <c r="C69">
        <v>18</v>
      </c>
      <c r="D69"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v>128.5</v>
      </c>
      <c r="C70">
        <v>6</v>
      </c>
      <c r="D70"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v>129.5</v>
      </c>
      <c r="C71">
        <v>6</v>
      </c>
      <c r="D71"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v>125.5</v>
      </c>
      <c r="C72">
        <v>15</v>
      </c>
      <c r="D72"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v>134.5</v>
      </c>
      <c r="C73">
        <v>3</v>
      </c>
      <c r="D73"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v>130.5</v>
      </c>
      <c r="C74">
        <v>3</v>
      </c>
      <c r="D74"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98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98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0.3358208955223881</v>
      </c>
      <c r="I95" s="3">
        <f>(D87+D88+D89+D90+D91+D92+D93+D94+D95)/(($B$87+E95)/2)</f>
        <v>0.846441947565543</v>
      </c>
      <c r="J95" s="3">
        <f t="shared" si="13"/>
        <v>1.0634920634920635</v>
      </c>
      <c r="K95" s="3">
        <f t="shared" si="14"/>
        <v>1.0158730158730158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0.3358208955223881</v>
      </c>
      <c r="I96" s="3">
        <f>(D87+D88+D89+D90+D91+D92+D93+D94+D95+D96)/(($B$87+E96)/2)</f>
        <v>0.846441947565543</v>
      </c>
      <c r="J96" s="3">
        <f t="shared" si="13"/>
        <v>0.9923664122137404</v>
      </c>
      <c r="K96" s="3">
        <f t="shared" si="14"/>
        <v>0.9465648854961832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0.3358208955223881</v>
      </c>
      <c r="I97" s="3">
        <f>(D87+D88+D89+D90+D91+D92+D93+D94+D95+D96+D97)/(($B$87+E97)/2)</f>
        <v>0.846441947565543</v>
      </c>
      <c r="J97" s="3">
        <f t="shared" si="13"/>
        <v>0.9090909090909091</v>
      </c>
      <c r="K97" s="3">
        <f t="shared" si="14"/>
        <v>0.8636363636363636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0.3358208955223881</v>
      </c>
      <c r="I98" s="3">
        <f>(D87+D88+D89+D90+D91+D92+D93+D94+D95+D96+D97+D98)/(($B$87+E98)/2)</f>
        <v>0.846441947565543</v>
      </c>
      <c r="J98" s="3">
        <f t="shared" si="13"/>
        <v>0.846441947565543</v>
      </c>
      <c r="K98" s="3">
        <f t="shared" si="14"/>
        <v>0.8164794007490637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85">
      <selection activeCell="A94" sqref="A94:IV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98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98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0.06666666666666667</v>
      </c>
      <c r="I95" s="3">
        <f>(D87+D88+D89+D90+D91+D92+D93+D94+D95)/(($B$87+E95)/2)</f>
        <v>0.26666666666666666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0.06666666666666667</v>
      </c>
      <c r="I96" s="3">
        <f>(D87+D88+D89+D90+D91+D92+D93+D94+D95+D96)/(($B$87+E96)/2)</f>
        <v>0.26666666666666666</v>
      </c>
      <c r="J96" s="3">
        <f t="shared" si="13"/>
        <v>0.4666666666666667</v>
      </c>
      <c r="K96" s="3">
        <f t="shared" si="14"/>
        <v>0.4666666666666667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0.06666666666666667</v>
      </c>
      <c r="I97" s="3">
        <f>(D87+D88+D89+D90+D91+D92+D93+D94+D95+D96+D97)/(($B$87+E97)/2)</f>
        <v>0.26666666666666666</v>
      </c>
      <c r="J97" s="3">
        <f t="shared" si="13"/>
        <v>0.3870967741935484</v>
      </c>
      <c r="K97" s="3">
        <f t="shared" si="14"/>
        <v>0.3870967741935484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0.06666666666666667</v>
      </c>
      <c r="I98" s="3">
        <f>(D87+D88+D89+D90+D91+D92+D93+D94+D95+D96+D97+D98)/(($B$87+E98)/2)</f>
        <v>0.26666666666666666</v>
      </c>
      <c r="J98" s="3">
        <f t="shared" si="13"/>
        <v>0.26666666666666666</v>
      </c>
      <c r="K98" s="3">
        <f t="shared" si="14"/>
        <v>0.26666666666666666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zoomScaleSheetLayoutView="85" workbookViewId="0" topLeftCell="A76">
      <selection activeCell="A94" sqref="A94:IV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98">(D76+D77+D78+D79+D80+D81+D82+D83+D84+D85+D86+D87)/((B76+E87)/2)</f>
        <v>0.3356643356643357</v>
      </c>
      <c r="K87" s="3">
        <f aca="true" t="shared" si="21" ref="K87:K98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1" ht="12.75">
      <c r="A95" s="2">
        <v>44256</v>
      </c>
      <c r="E95">
        <f t="shared" si="17"/>
        <v>0</v>
      </c>
      <c r="F95" s="5">
        <f t="shared" si="18"/>
        <v>0</v>
      </c>
      <c r="G95" s="3" t="e">
        <f t="shared" si="19"/>
        <v>#DIV/0!</v>
      </c>
      <c r="H95" s="3">
        <f>(D93+D94+D95)/(($B$93+E95)/2)</f>
        <v>0.2631578947368421</v>
      </c>
      <c r="I95" s="3">
        <f>(D87+D88+D89+D90+D91+D92+D93+D94+D95)/(($B$87+E95)/2)</f>
        <v>0.6493506493506493</v>
      </c>
      <c r="J95" s="3">
        <f t="shared" si="20"/>
        <v>0.7894736842105263</v>
      </c>
      <c r="K95" s="3">
        <f t="shared" si="21"/>
        <v>0.7894736842105263</v>
      </c>
    </row>
    <row r="96" spans="1:11" ht="12.75">
      <c r="A96" s="2">
        <v>44287</v>
      </c>
      <c r="E96">
        <f t="shared" si="17"/>
        <v>0</v>
      </c>
      <c r="F96" s="5">
        <f t="shared" si="18"/>
        <v>0</v>
      </c>
      <c r="G96" s="3" t="e">
        <f t="shared" si="19"/>
        <v>#DIV/0!</v>
      </c>
      <c r="H96" s="3">
        <f>(D93+D94+D95+D96)/(($B$93+E96)/2)</f>
        <v>0.2631578947368421</v>
      </c>
      <c r="I96" s="3">
        <f>(D87+D88+D89+D90+D91+D92+D93+D94+D95+D96)/(($B$87+E96)/2)</f>
        <v>0.6493506493506493</v>
      </c>
      <c r="J96" s="3">
        <f t="shared" si="20"/>
        <v>0.717948717948718</v>
      </c>
      <c r="K96" s="3">
        <f t="shared" si="21"/>
        <v>0.717948717948718</v>
      </c>
    </row>
    <row r="97" spans="1:11" ht="12.75">
      <c r="A97" s="2">
        <v>44317</v>
      </c>
      <c r="E97">
        <f t="shared" si="17"/>
        <v>0</v>
      </c>
      <c r="F97" s="5">
        <f t="shared" si="18"/>
        <v>0</v>
      </c>
      <c r="G97" s="3" t="e">
        <f t="shared" si="19"/>
        <v>#DIV/0!</v>
      </c>
      <c r="H97" s="3">
        <f>(D93+D94+D95+D96+D97)/(($B$93+E97)/2)</f>
        <v>0.2631578947368421</v>
      </c>
      <c r="I97" s="3">
        <f>(D87+D88+D89+D90+D91+D92+D93+D94+D95+D96+D97)/(($B$87+E97)/2)</f>
        <v>0.6493506493506493</v>
      </c>
      <c r="J97" s="3">
        <f t="shared" si="20"/>
        <v>0.6842105263157895</v>
      </c>
      <c r="K97" s="3">
        <f t="shared" si="21"/>
        <v>0.6842105263157895</v>
      </c>
    </row>
    <row r="98" spans="1:11" ht="12.75">
      <c r="A98" s="2">
        <v>44348</v>
      </c>
      <c r="E98">
        <f t="shared" si="17"/>
        <v>0</v>
      </c>
      <c r="F98" s="5">
        <f t="shared" si="18"/>
        <v>0</v>
      </c>
      <c r="G98" s="3" t="e">
        <f t="shared" si="19"/>
        <v>#DIV/0!</v>
      </c>
      <c r="H98" s="3">
        <f>(D93+D94+D95+D96+D97+D98)/(($B$93+E98)/2)</f>
        <v>0.2631578947368421</v>
      </c>
      <c r="I98" s="3">
        <f>(D87+D88+D89+D90+D91+D92+D93+D94+D95+D96+D97+D98)/(($B$87+E98)/2)</f>
        <v>0.6493506493506493</v>
      </c>
      <c r="J98" s="3">
        <f t="shared" si="20"/>
        <v>0.6493506493506493</v>
      </c>
      <c r="K98" s="3">
        <f t="shared" si="21"/>
        <v>0.6493506493506493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8">
      <selection activeCell="A94" sqref="A94:IV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98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98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98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</v>
      </c>
      <c r="I95" s="3">
        <f>(D87+D88+D89+D90+D91+D92+D93+D94+D95)/(($B$87+E95)/2)</f>
        <v>0.25</v>
      </c>
      <c r="J95" s="3">
        <f t="shared" si="13"/>
        <v>1</v>
      </c>
      <c r="K95" s="3">
        <f t="shared" si="14"/>
        <v>1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</v>
      </c>
      <c r="I96" s="3">
        <f>(D87+D88+D89+D90+D91+D92+D93+D94+D95+D96)/(($B$87+E96)/2)</f>
        <v>0.25</v>
      </c>
      <c r="J96" s="3">
        <f t="shared" si="13"/>
        <v>0.8888888888888888</v>
      </c>
      <c r="K96" s="3">
        <f t="shared" si="14"/>
        <v>0.8888888888888888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</v>
      </c>
      <c r="I97" s="3">
        <f>(D87+D88+D89+D90+D91+D92+D93+D94+D95+D96+D97)/(($B$87+E97)/2)</f>
        <v>0.25</v>
      </c>
      <c r="J97" s="3">
        <f t="shared" si="13"/>
        <v>0.6666666666666666</v>
      </c>
      <c r="K97" s="3">
        <f t="shared" si="14"/>
        <v>0.6666666666666666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</v>
      </c>
      <c r="I98" s="3">
        <f>(D87+D88+D89+D90+D91+D92+D93+D94+D95+D96+D97+D98)/(($B$87+E98)/2)</f>
        <v>0.25</v>
      </c>
      <c r="J98" s="3">
        <f t="shared" si="13"/>
        <v>0.25</v>
      </c>
      <c r="K98" s="3">
        <f t="shared" si="14"/>
        <v>0.25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2">
      <selection activeCell="A94" sqref="A94:IV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98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98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0.4791666666666667</v>
      </c>
      <c r="I95" s="3">
        <f>(D87+D88+D89+D90+D91+D92+D93+D94+D95)/(($B$87+E95)/2)</f>
        <v>1.2083333333333333</v>
      </c>
      <c r="J95" s="3">
        <f t="shared" si="13"/>
        <v>1.641025641025641</v>
      </c>
      <c r="K95" s="3">
        <f t="shared" si="14"/>
        <v>1.5384615384615385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0.4791666666666667</v>
      </c>
      <c r="I96" s="3">
        <f>(D87+D88+D89+D90+D91+D92+D93+D94+D95+D96)/(($B$87+E96)/2)</f>
        <v>1.2083333333333333</v>
      </c>
      <c r="J96" s="3">
        <f t="shared" si="13"/>
        <v>1.441860465116279</v>
      </c>
      <c r="K96" s="3">
        <f t="shared" si="14"/>
        <v>1.3488372093023255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0.4791666666666667</v>
      </c>
      <c r="I97" s="3">
        <f>(D87+D88+D89+D90+D91+D92+D93+D94+D95+D96+D97)/(($B$87+E97)/2)</f>
        <v>1.2083333333333333</v>
      </c>
      <c r="J97" s="3">
        <f t="shared" si="13"/>
        <v>1.2653061224489797</v>
      </c>
      <c r="K97" s="3">
        <f t="shared" si="14"/>
        <v>1.183673469387755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0.4791666666666667</v>
      </c>
      <c r="I98" s="3">
        <f>(D87+D88+D89+D90+D91+D92+D93+D94+D95+D96+D97+D98)/(($B$87+E98)/2)</f>
        <v>1.2083333333333333</v>
      </c>
      <c r="J98" s="3">
        <f t="shared" si="13"/>
        <v>1.2083333333333333</v>
      </c>
      <c r="K98" s="3">
        <f t="shared" si="14"/>
        <v>1.1666666666666667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0">
      <selection activeCell="A94" sqref="A94:IV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98">B87+C87-D87</f>
        <v>12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98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98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</v>
      </c>
      <c r="I96" s="3">
        <f>(D87+D88+D89+D90+D91+D92+D93+D94+D95+D96)/(($B$87+E96)/2)</f>
        <v>0</v>
      </c>
      <c r="J96" s="3">
        <f t="shared" si="13"/>
        <v>0</v>
      </c>
      <c r="K96" s="3">
        <f t="shared" si="14"/>
        <v>0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</v>
      </c>
      <c r="I97" s="3">
        <f>(D87+D88+D89+D90+D91+D92+D93+D94+D95+D96+D97)/(($B$87+E97)/2)</f>
        <v>0</v>
      </c>
      <c r="J97" s="3">
        <f t="shared" si="13"/>
        <v>0</v>
      </c>
      <c r="K97" s="3">
        <f t="shared" si="14"/>
        <v>0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</v>
      </c>
      <c r="I98" s="3">
        <f>(D87+D88+D89+D90+D91+D92+D93+D94+D95+D96+D97+D98)/(($B$87+E98)/2)</f>
        <v>0</v>
      </c>
      <c r="J98" s="3">
        <f t="shared" si="13"/>
        <v>0</v>
      </c>
      <c r="K98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3">
      <selection activeCell="A94" sqref="A94:IV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98">B87+C87-D87</f>
        <v>47</v>
      </c>
      <c r="F87" s="5">
        <f aca="true" t="shared" si="11" ref="F87:F98">C87-D87</f>
        <v>0</v>
      </c>
      <c r="G87" s="3">
        <f aca="true" t="shared" si="12" ref="G87:G98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98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98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0.25</v>
      </c>
      <c r="I95" s="3">
        <f>(D87+D88+D89+D90+D91+D92+D93+D94+D95)/(($B$87+E95)/2)</f>
        <v>0.6382978723404256</v>
      </c>
      <c r="J95" s="3">
        <f t="shared" si="13"/>
        <v>0.8163265306122449</v>
      </c>
      <c r="K95" s="3">
        <f t="shared" si="14"/>
        <v>0.7755102040816326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0.25</v>
      </c>
      <c r="I96" s="3">
        <f>(D87+D88+D89+D90+D91+D92+D93+D94+D95+D96)/(($B$87+E96)/2)</f>
        <v>0.6382978723404256</v>
      </c>
      <c r="J96" s="3">
        <f t="shared" si="13"/>
        <v>0.8163265306122449</v>
      </c>
      <c r="K96" s="3">
        <f t="shared" si="14"/>
        <v>0.7755102040816326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0.25</v>
      </c>
      <c r="I97" s="3">
        <f>(D87+D88+D89+D90+D91+D92+D93+D94+D95+D96+D97)/(($B$87+E97)/2)</f>
        <v>0.6382978723404256</v>
      </c>
      <c r="J97" s="3">
        <f t="shared" si="13"/>
        <v>0.7111111111111111</v>
      </c>
      <c r="K97" s="3">
        <f t="shared" si="14"/>
        <v>0.6666666666666666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0.25</v>
      </c>
      <c r="I98" s="3">
        <f>(D87+D88+D89+D90+D91+D92+D93+D94+D95+D96+D97+D98)/(($B$87+E98)/2)</f>
        <v>0.6382978723404256</v>
      </c>
      <c r="J98" s="3">
        <f t="shared" si="13"/>
        <v>0.6382978723404256</v>
      </c>
      <c r="K98" s="3">
        <f t="shared" si="14"/>
        <v>0.5957446808510638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75">
      <selection activeCell="A94" sqref="A94:IV9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1" ht="12.75">
      <c r="A87" s="2">
        <v>44013</v>
      </c>
      <c r="B87">
        <v>10</v>
      </c>
      <c r="C87">
        <v>0</v>
      </c>
      <c r="D87">
        <v>0</v>
      </c>
      <c r="E87">
        <f aca="true" t="shared" si="10" ref="E87:E98">B87+C87-D87</f>
        <v>10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98">(D76+D77+D78+D79+D80+D81+D82+D83+D84+D85+D86+D87)/((B76+E87)/2)</f>
        <v>0.3</v>
      </c>
      <c r="K87" s="3">
        <f t="shared" si="9"/>
        <v>0.3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1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</row>
    <row r="90" spans="1:11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98">((L79-O79)+(L80-O80)+(L81-O81)+(L82-O82)+(L83-O83)+(L84-O84)+(L85-O85)+(L86-O86)+(L87-O87)+(L88-O88)+(L89-O89)+(L90-O90))/((B79+E90)/2)</f>
        <v>0.42105263157894735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P92" s="6"/>
    </row>
    <row r="93" spans="1:11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1" ht="12.75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>
        <f>(D93+D94+D95)/(($B$93+E95)/2)</f>
        <v>0.2</v>
      </c>
      <c r="I95" s="3">
        <f>(D87+D88+D89+D90+D91+D92+D93+D94+D95)/(($B$87+E95)/2)</f>
        <v>0.6</v>
      </c>
      <c r="J95" s="3">
        <f t="shared" si="13"/>
        <v>0.6666666666666666</v>
      </c>
      <c r="K95" s="3">
        <f t="shared" si="14"/>
        <v>0.6666666666666666</v>
      </c>
    </row>
    <row r="96" spans="1:11" ht="12.75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>
        <f>(D93+D94+D95+D96)/(($B$93+E96)/2)</f>
        <v>0.2</v>
      </c>
      <c r="I96" s="3">
        <f>(D87+D88+D89+D90+D91+D92+D93+D94+D95+D96)/(($B$87+E96)/2)</f>
        <v>0.6</v>
      </c>
      <c r="J96" s="3">
        <f t="shared" si="13"/>
        <v>0.6666666666666666</v>
      </c>
      <c r="K96" s="3">
        <f t="shared" si="14"/>
        <v>0.6666666666666666</v>
      </c>
    </row>
    <row r="97" spans="1:11" ht="12.75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>
        <f>(D93+D94+D95+D96+D97)/(($B$93+E97)/2)</f>
        <v>0.2</v>
      </c>
      <c r="I97" s="3">
        <f>(D87+D88+D89+D90+D91+D92+D93+D94+D95+D96+D97)/(($B$87+E97)/2)</f>
        <v>0.6</v>
      </c>
      <c r="J97" s="3">
        <f t="shared" si="13"/>
        <v>0.6</v>
      </c>
      <c r="K97" s="3">
        <f t="shared" si="14"/>
        <v>0.6</v>
      </c>
    </row>
    <row r="98" spans="1:11" ht="12.75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>
        <f>(D93+D94+D95+D96+D97+D98)/(($B$93+E98)/2)</f>
        <v>0.2</v>
      </c>
      <c r="I98" s="3">
        <f>(D87+D88+D89+D90+D91+D92+D93+D94+D95+D96+D97+D98)/(($B$87+E98)/2)</f>
        <v>0.6</v>
      </c>
      <c r="J98" s="3">
        <f t="shared" si="13"/>
        <v>0.6</v>
      </c>
      <c r="K98" s="3">
        <f t="shared" si="14"/>
        <v>0.6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2021-03-15T18:47:49Z</dcterms:modified>
  <cp:category/>
  <cp:version/>
  <cp:contentType/>
  <cp:contentStatus/>
</cp:coreProperties>
</file>