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68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<sst xmlns="http://schemas.openxmlformats.org/spreadsheetml/2006/main" count="112" uniqueCount="14">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</sst>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1">
      <selection activeCell="N9" sqref="N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1" ht="12.75">
      <c r="A45" s="2">
        <v>42736</v>
      </c>
      <c r="E45">
        <f t="shared" si="6"/>
        <v>0</v>
      </c>
      <c r="F45" s="5">
        <f t="shared" si="7"/>
        <v>0</v>
      </c>
      <c r="G45" s="3" t="e">
        <f t="shared" si="8"/>
        <v>#DIV/0!</v>
      </c>
      <c r="H45" s="3" t="e">
        <f>(D45)/(($B$45+E45)/2)</f>
        <v>#DIV/0!</v>
      </c>
      <c r="I45" s="3">
        <f>(D39+D40+D41+D42+D43+D44+D45)/(($B$39+E45)/2)</f>
        <v>0.6470588235294118</v>
      </c>
      <c r="J45" s="3">
        <f t="shared" si="9"/>
        <v>1.7142857142857142</v>
      </c>
      <c r="K45" s="3">
        <f t="shared" si="5"/>
        <v>1.4285714285714286</v>
      </c>
    </row>
    <row r="46" spans="1:11" ht="12.75">
      <c r="A46" s="2">
        <v>42767</v>
      </c>
      <c r="E46">
        <f t="shared" si="6"/>
        <v>0</v>
      </c>
      <c r="F46" s="5">
        <f t="shared" si="7"/>
        <v>0</v>
      </c>
      <c r="G46" s="3" t="e">
        <f t="shared" si="8"/>
        <v>#DIV/0!</v>
      </c>
      <c r="H46" s="3" t="e">
        <f>(D45+D46)/(($B$45+E46)/2)</f>
        <v>#DIV/0!</v>
      </c>
      <c r="I46" s="3">
        <f>(D39+D40+D41+D42+D43+D44+D45+D46)/(($B$39+E46)/2)</f>
        <v>0.6470588235294118</v>
      </c>
      <c r="J46" s="3">
        <f t="shared" si="9"/>
        <v>1.4193548387096775</v>
      </c>
      <c r="K46" s="3">
        <f t="shared" si="5"/>
        <v>1.1612903225806452</v>
      </c>
    </row>
    <row r="47" spans="1:11" ht="12.75">
      <c r="A47" s="2">
        <v>42795</v>
      </c>
      <c r="E47">
        <f t="shared" si="6"/>
        <v>0</v>
      </c>
      <c r="F47" s="5">
        <f t="shared" si="7"/>
        <v>0</v>
      </c>
      <c r="G47" s="3" t="e">
        <f t="shared" si="8"/>
        <v>#DIV/0!</v>
      </c>
      <c r="H47" s="3" t="e">
        <f>(D45+D46+D47)/(($B$45+E47)/2)</f>
        <v>#DIV/0!</v>
      </c>
      <c r="I47" s="3">
        <f>(D39+D40+D41+D42+D43+D44+D45+D46+D47)/(($B$39+E47)/2)</f>
        <v>0.6470588235294118</v>
      </c>
      <c r="J47" s="3">
        <f t="shared" si="9"/>
        <v>1.3103448275862069</v>
      </c>
      <c r="K47" s="3">
        <f t="shared" si="5"/>
        <v>1.0344827586206897</v>
      </c>
    </row>
    <row r="48" spans="1:11" ht="12.75">
      <c r="A48" s="2">
        <v>42826</v>
      </c>
      <c r="E48">
        <f t="shared" si="6"/>
        <v>0</v>
      </c>
      <c r="F48" s="5">
        <f t="shared" si="7"/>
        <v>0</v>
      </c>
      <c r="G48" s="3" t="e">
        <f t="shared" si="8"/>
        <v>#DIV/0!</v>
      </c>
      <c r="H48" s="3" t="e">
        <f>(D45+D46+D47+D48)/(($B$45+E48)/2)</f>
        <v>#DIV/0!</v>
      </c>
      <c r="I48" s="3">
        <f>(D39+D40+D41+D42+D43+D44+D45+D46+D47+D48)/(($B$39+E48)/2)</f>
        <v>0.6470588235294118</v>
      </c>
      <c r="J48" s="3">
        <f t="shared" si="9"/>
        <v>1.2</v>
      </c>
      <c r="K48" s="3">
        <f t="shared" si="5"/>
        <v>0.9333333333333333</v>
      </c>
    </row>
    <row r="49" spans="1:11" ht="12.75">
      <c r="A49" s="2">
        <v>42856</v>
      </c>
      <c r="E49">
        <f t="shared" si="6"/>
        <v>0</v>
      </c>
      <c r="F49" s="5">
        <f t="shared" si="7"/>
        <v>0</v>
      </c>
      <c r="G49" s="3" t="e">
        <f t="shared" si="8"/>
        <v>#DIV/0!</v>
      </c>
      <c r="H49" s="3" t="e">
        <f>(D45+D46+D47+D48+D49)/(($B$45+E49)/2)</f>
        <v>#DIV/0!</v>
      </c>
      <c r="I49" s="3">
        <f>(D39+D40+D41+D42+D43+D44+D45+D46+D47+D48+D49)/(($B$39+E49)/2)</f>
        <v>0.6470588235294118</v>
      </c>
      <c r="J49" s="3">
        <f t="shared" si="9"/>
        <v>0.9696969696969697</v>
      </c>
      <c r="K49" s="3">
        <f t="shared" si="5"/>
        <v>0.7878787878787878</v>
      </c>
    </row>
    <row r="50" spans="1:11" ht="12.75">
      <c r="A50" s="2">
        <v>42887</v>
      </c>
      <c r="E50">
        <f t="shared" si="6"/>
        <v>0</v>
      </c>
      <c r="F50" s="5">
        <f t="shared" si="7"/>
        <v>0</v>
      </c>
      <c r="G50" s="3" t="e">
        <f t="shared" si="8"/>
        <v>#DIV/0!</v>
      </c>
      <c r="H50" s="3" t="e">
        <f>(D45+D46+D47+D48+D49+D50)/(($B$45+E50)/2)</f>
        <v>#DIV/0!</v>
      </c>
      <c r="I50" s="3">
        <f>(D39+D40+D41+D42+D43+D44+D45+D46+D47+D48+D49+D50)/(($B$39+E50)/2)</f>
        <v>0.6470588235294118</v>
      </c>
      <c r="J50" s="3">
        <f t="shared" si="9"/>
        <v>0.6470588235294118</v>
      </c>
      <c r="K50" s="3">
        <f t="shared" si="5"/>
        <v>0.5294117647058824</v>
      </c>
    </row>
    <row r="51" spans="1:11" ht="12.75">
      <c r="A51" s="2">
        <v>42917</v>
      </c>
      <c r="E51">
        <f t="shared" si="6"/>
        <v>0</v>
      </c>
      <c r="F51" s="5">
        <f t="shared" si="7"/>
        <v>0</v>
      </c>
      <c r="G51" s="3" t="e">
        <f t="shared" si="8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9"/>
        <v>0.5</v>
      </c>
      <c r="K51" s="3">
        <f aca="true" t="shared" si="10" ref="K51:K56">((L40-O40)+(L41-O41)+(L42-O42)+(L43-O43)+(L44-O44)+(L45-O45)+(L46-O46)+(L47-O47)+(L48-O48)+(L49-O49)+(L50-O50)+(L51-O51))/((B40+E51)/2)</f>
        <v>0.3888888888888889</v>
      </c>
    </row>
    <row r="52" spans="1:11" ht="12.75">
      <c r="A52" s="2">
        <v>42948</v>
      </c>
      <c r="E52">
        <f t="shared" si="6"/>
        <v>0</v>
      </c>
      <c r="F52" s="5">
        <f t="shared" si="7"/>
        <v>0</v>
      </c>
      <c r="G52" s="3" t="e">
        <f t="shared" si="8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9"/>
        <v>0.43243243243243246</v>
      </c>
      <c r="K52" s="3">
        <f t="shared" si="10"/>
        <v>0.32432432432432434</v>
      </c>
    </row>
    <row r="53" spans="1:11" ht="12.75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9"/>
        <v>0.29411764705882354</v>
      </c>
      <c r="K53" s="3">
        <f t="shared" si="10"/>
        <v>0.17647058823529413</v>
      </c>
    </row>
    <row r="54" spans="1:11" ht="12.75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aca="true" t="shared" si="11" ref="J54:J68">(D43+D44+D45+D46+D47+D48+D49+D50+D51+D52+D53+D54)/((B43+E54)/2)</f>
        <v>0.22857142857142856</v>
      </c>
      <c r="K54" s="3">
        <f t="shared" si="10"/>
        <v>0.11428571428571428</v>
      </c>
    </row>
    <row r="55" spans="1:11" ht="12.75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11"/>
        <v>0.0625</v>
      </c>
      <c r="K55" s="3">
        <f t="shared" si="10"/>
        <v>0.0625</v>
      </c>
    </row>
    <row r="56" spans="1:11" ht="12.75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11"/>
        <v>#DIV/0!</v>
      </c>
      <c r="K56" s="3" t="e">
        <f t="shared" si="10"/>
        <v>#DIV/0!</v>
      </c>
    </row>
    <row r="57" spans="1:11" ht="12.75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11"/>
        <v>#DIV/0!</v>
      </c>
      <c r="K57" s="3" t="e">
        <f aca="true" t="shared" si="12" ref="K57:K68">((L46-O46)+(L47-O47)+(L48-O48)+(L49-O49)+(L50-O50)+(L51-O51)+(L52-O52)+(L53-O53)+(L54-O54)+(L55-O55)+(L56-O56)+(L57-O57))/((B46+E57)/2)</f>
        <v>#DIV/0!</v>
      </c>
    </row>
    <row r="58" spans="1:11" ht="12.75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11"/>
        <v>#DIV/0!</v>
      </c>
      <c r="K58" s="3" t="e">
        <f t="shared" si="12"/>
        <v>#DIV/0!</v>
      </c>
    </row>
    <row r="59" spans="1:11" ht="12.75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11"/>
        <v>#DIV/0!</v>
      </c>
      <c r="K59" s="3" t="e">
        <f t="shared" si="12"/>
        <v>#DIV/0!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11"/>
        <v>#DIV/0!</v>
      </c>
      <c r="K60" s="3" t="e">
        <f t="shared" si="12"/>
        <v>#DIV/0!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11"/>
        <v>#DIV/0!</v>
      </c>
      <c r="K61" s="3" t="e">
        <f t="shared" si="12"/>
        <v>#DIV/0!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11"/>
        <v>#DIV/0!</v>
      </c>
      <c r="K62" s="3" t="e">
        <f t="shared" si="12"/>
        <v>#DIV/0!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11"/>
        <v>#DIV/0!</v>
      </c>
      <c r="K63" s="3" t="e">
        <f t="shared" si="12"/>
        <v>#DIV/0!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aca="true" t="shared" si="13" ref="J69:J74">(D58+D59+D60+D61+D62+D63+D64+D65+D66+D67+D68+D69)/((B58+E69)/2)</f>
        <v>#DIV/0!</v>
      </c>
      <c r="K69" s="3" t="e">
        <f aca="true" t="shared" si="14" ref="K69:K74">((L58-O58)+(L59-O59)+(L60-O60)+(L61-O61)+(L62-O62)+(L63-O63)+(L64-O64)+(L65-O65)+(L66-O66)+(L67-O67)+(L68-O68)+(L69-O69))/((B58+E69)/2)</f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0.2857142857142857</v>
      </c>
      <c r="J45" s="3">
        <f t="shared" si="5"/>
        <v>0.5</v>
      </c>
      <c r="K45" s="3">
        <f t="shared" si="4"/>
        <v>0.5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0.2857142857142857</v>
      </c>
      <c r="J46" s="3">
        <f t="shared" si="5"/>
        <v>0.5</v>
      </c>
      <c r="K46" s="3">
        <f t="shared" si="4"/>
        <v>0.5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0.2857142857142857</v>
      </c>
      <c r="J47" s="3">
        <f t="shared" si="5"/>
        <v>0.5</v>
      </c>
      <c r="K47" s="3">
        <f t="shared" si="4"/>
        <v>0.5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0.2857142857142857</v>
      </c>
      <c r="J48" s="3">
        <f t="shared" si="5"/>
        <v>0.5</v>
      </c>
      <c r="K48" s="3">
        <f t="shared" si="4"/>
        <v>0.5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0.2857142857142857</v>
      </c>
      <c r="J49" s="3">
        <f t="shared" si="5"/>
        <v>0.2857142857142857</v>
      </c>
      <c r="K49" s="3">
        <f t="shared" si="4"/>
        <v>0.2857142857142857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0.2857142857142857</v>
      </c>
      <c r="J50" s="3">
        <f t="shared" si="5"/>
        <v>0.2857142857142857</v>
      </c>
      <c r="K50" s="3">
        <f t="shared" si="4"/>
        <v>0.2857142857142857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0.2857142857142857</v>
      </c>
      <c r="K51" s="3">
        <f t="shared" si="4"/>
        <v>0.2857142857142857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0.8125</v>
      </c>
      <c r="J45" s="3">
        <f t="shared" si="5"/>
        <v>1.5625</v>
      </c>
      <c r="K45" s="3">
        <f t="shared" si="4"/>
        <v>1.5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0.8125</v>
      </c>
      <c r="J46" s="3">
        <f t="shared" si="5"/>
        <v>1.5625</v>
      </c>
      <c r="K46" s="3">
        <f t="shared" si="4"/>
        <v>1.5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0.8125</v>
      </c>
      <c r="J47" s="3">
        <f t="shared" si="5"/>
        <v>1.4193548387096775</v>
      </c>
      <c r="K47" s="3">
        <f t="shared" si="4"/>
        <v>1.3548387096774193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0.8125</v>
      </c>
      <c r="J48" s="3">
        <f t="shared" si="5"/>
        <v>1.2592592592592593</v>
      </c>
      <c r="K48" s="3">
        <f t="shared" si="4"/>
        <v>1.1851851851851851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0.8125</v>
      </c>
      <c r="J49" s="3">
        <f t="shared" si="5"/>
        <v>0.9655172413793104</v>
      </c>
      <c r="K49" s="3">
        <f t="shared" si="4"/>
        <v>0.896551724137931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0.8125</v>
      </c>
      <c r="J50" s="3">
        <f t="shared" si="5"/>
        <v>0.8125</v>
      </c>
      <c r="K50" s="3">
        <f t="shared" si="4"/>
        <v>0.75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0.6896551724137931</v>
      </c>
      <c r="K51" s="3">
        <f t="shared" si="4"/>
        <v>0.6896551724137931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0.6206896551724138</v>
      </c>
      <c r="K52" s="3">
        <f t="shared" si="4"/>
        <v>0.6206896551724138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0.4827586206896552</v>
      </c>
      <c r="K53" s="3">
        <f t="shared" si="4"/>
        <v>0.4827586206896552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0.25806451612903225</v>
      </c>
      <c r="K54" s="3">
        <f t="shared" si="4"/>
        <v>0.25806451612903225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0.1935483870967742</v>
      </c>
      <c r="K55" s="3">
        <f t="shared" si="4"/>
        <v>0.1935483870967742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0.25</v>
      </c>
      <c r="J45" s="3">
        <f t="shared" si="5"/>
        <v>0.75</v>
      </c>
      <c r="K45" s="3">
        <f t="shared" si="4"/>
        <v>0.75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0.25</v>
      </c>
      <c r="J46" s="3">
        <f t="shared" si="5"/>
        <v>0.75</v>
      </c>
      <c r="K46" s="3">
        <f t="shared" si="4"/>
        <v>0.75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0.25</v>
      </c>
      <c r="J47" s="3">
        <f t="shared" si="5"/>
        <v>0.75</v>
      </c>
      <c r="K47" s="3">
        <f t="shared" si="4"/>
        <v>0.75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0.25</v>
      </c>
      <c r="J48" s="3">
        <f t="shared" si="5"/>
        <v>0.5714285714285714</v>
      </c>
      <c r="K48" s="3">
        <f t="shared" si="4"/>
        <v>0.5714285714285714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0.25</v>
      </c>
      <c r="J49" s="3">
        <f t="shared" si="5"/>
        <v>0.2857142857142857</v>
      </c>
      <c r="K49" s="3">
        <f t="shared" si="4"/>
        <v>0.2857142857142857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0.9032258064516129</v>
      </c>
      <c r="J45" s="3">
        <f t="shared" si="5"/>
        <v>1.8571428571428572</v>
      </c>
      <c r="K45" s="3">
        <f t="shared" si="4"/>
        <v>1.7857142857142858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0.9032258064516129</v>
      </c>
      <c r="J46" s="3">
        <f t="shared" si="5"/>
        <v>1.5333333333333334</v>
      </c>
      <c r="K46" s="3">
        <f t="shared" si="4"/>
        <v>1.4666666666666666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0.9032258064516129</v>
      </c>
      <c r="J47" s="3">
        <f t="shared" si="5"/>
        <v>1.25</v>
      </c>
      <c r="K47" s="3">
        <f t="shared" si="4"/>
        <v>1.1875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0.9032258064516129</v>
      </c>
      <c r="J48" s="3">
        <f t="shared" si="5"/>
        <v>1.0666666666666667</v>
      </c>
      <c r="K48" s="3">
        <f t="shared" si="4"/>
        <v>1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0.9032258064516129</v>
      </c>
      <c r="J49" s="3">
        <f t="shared" si="5"/>
        <v>0.9375</v>
      </c>
      <c r="K49" s="3">
        <f t="shared" si="4"/>
        <v>0.875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0.9032258064516129</v>
      </c>
      <c r="J50" s="3">
        <f t="shared" si="5"/>
        <v>0.9032258064516129</v>
      </c>
      <c r="K50" s="3">
        <f t="shared" si="4"/>
        <v>0.8387096774193549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0.7333333333333333</v>
      </c>
      <c r="K51" s="3">
        <f t="shared" si="4"/>
        <v>0.7333333333333333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0.6060606060606061</v>
      </c>
      <c r="K52" s="3">
        <f t="shared" si="4"/>
        <v>0.6060606060606061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0.5</v>
      </c>
      <c r="K53" s="3">
        <f t="shared" si="4"/>
        <v>0.5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0.3870967741935484</v>
      </c>
      <c r="K54" s="3">
        <f t="shared" si="4"/>
        <v>0.3870967741935484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0.25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0.25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0.25</v>
      </c>
      <c r="J47" s="3">
        <f t="shared" si="5"/>
        <v>0.25</v>
      </c>
      <c r="K47" s="3">
        <f t="shared" si="4"/>
        <v>0.25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0.25</v>
      </c>
      <c r="J48" s="3">
        <f t="shared" si="5"/>
        <v>0.25</v>
      </c>
      <c r="K48" s="3">
        <f t="shared" si="4"/>
        <v>0.25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0.25</v>
      </c>
      <c r="J49" s="3">
        <f t="shared" si="5"/>
        <v>0.25</v>
      </c>
      <c r="K49" s="3">
        <f t="shared" si="4"/>
        <v>0.25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0.25</v>
      </c>
      <c r="K51" s="3">
        <f t="shared" si="4"/>
        <v>0.25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0.36363636363636365</v>
      </c>
      <c r="J45" s="3">
        <f t="shared" si="5"/>
        <v>1.0714285714285714</v>
      </c>
      <c r="K45" s="3">
        <f t="shared" si="4"/>
        <v>0.9285714285714286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0.36363636363636365</v>
      </c>
      <c r="J46" s="3">
        <f t="shared" si="5"/>
        <v>0.8148148148148148</v>
      </c>
      <c r="K46" s="3">
        <f t="shared" si="4"/>
        <v>0.7407407407407407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0.36363636363636365</v>
      </c>
      <c r="J47" s="3">
        <f t="shared" si="5"/>
        <v>0.5517241379310345</v>
      </c>
      <c r="K47" s="3">
        <f t="shared" si="4"/>
        <v>0.4827586206896552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0.36363636363636365</v>
      </c>
      <c r="J48" s="3">
        <f t="shared" si="5"/>
        <v>0.48484848484848486</v>
      </c>
      <c r="K48" s="3">
        <f t="shared" si="4"/>
        <v>0.42424242424242425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0.36363636363636365</v>
      </c>
      <c r="J49" s="3">
        <f t="shared" si="5"/>
        <v>0.42424242424242425</v>
      </c>
      <c r="K49" s="3">
        <f t="shared" si="4"/>
        <v>0.42424242424242425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0.36363636363636365</v>
      </c>
      <c r="J50" s="3">
        <f t="shared" si="5"/>
        <v>0.36363636363636365</v>
      </c>
      <c r="K50" s="3">
        <f t="shared" si="4"/>
        <v>0.36363636363636365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0.18181818181818182</v>
      </c>
      <c r="K51" s="3">
        <f t="shared" si="4"/>
        <v>0.18181818181818182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0.11764705882352941</v>
      </c>
      <c r="K55" s="3">
        <f t="shared" si="4"/>
        <v>0.11764705882352941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>
        <f>(D39+D40+D41+D42+D43+D44+D45)/(($B$39+E45)/2)</f>
        <v>0.4</v>
      </c>
      <c r="J45" s="3">
        <f t="shared" si="5"/>
        <v>0.8</v>
      </c>
      <c r="K45" s="3">
        <f t="shared" si="4"/>
        <v>0.8</v>
      </c>
    </row>
    <row r="46" spans="1:11" ht="12.75">
      <c r="A46" s="2">
        <v>42767</v>
      </c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>
        <f>(D39+D40+D41+D42+D43+D44+D45+D46)/(($B$39+E46)/2)</f>
        <v>0.4</v>
      </c>
      <c r="J46" s="3">
        <f t="shared" si="5"/>
        <v>0.8</v>
      </c>
      <c r="K46" s="3">
        <f t="shared" si="4"/>
        <v>0.8</v>
      </c>
    </row>
    <row r="47" spans="1:11" ht="12.75">
      <c r="A47" s="2">
        <v>42795</v>
      </c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>
        <f>(D39+D40+D41+D42+D43+D44+D45+D46+D47)/(($B$39+E47)/2)</f>
        <v>0.4</v>
      </c>
      <c r="J47" s="3">
        <f t="shared" si="5"/>
        <v>0.4</v>
      </c>
      <c r="K47" s="3">
        <f t="shared" si="4"/>
        <v>0.4</v>
      </c>
    </row>
    <row r="48" spans="1:11" ht="12.75">
      <c r="A48" s="2">
        <v>42826</v>
      </c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>
        <f>(D39+D40+D41+D42+D43+D44+D45+D46+D47+D48)/(($B$39+E48)/2)</f>
        <v>0.4</v>
      </c>
      <c r="J48" s="3">
        <f t="shared" si="5"/>
        <v>0.4</v>
      </c>
      <c r="K48" s="3">
        <f t="shared" si="4"/>
        <v>0.4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>
        <f>(D39+D40+D41+D42+D43+D44+D45+D46+D47+D48+D49)/(($B$39+E49)/2)</f>
        <v>0.4</v>
      </c>
      <c r="J49" s="3">
        <f t="shared" si="5"/>
        <v>0.4</v>
      </c>
      <c r="K49" s="3">
        <f t="shared" si="4"/>
        <v>0.4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>
        <f>(D39+D40+D41+D42+D43+D44+D45+D46+D47+D48+D49+D50)/(($B$39+E50)/2)</f>
        <v>0.4</v>
      </c>
      <c r="J50" s="3">
        <f t="shared" si="5"/>
        <v>0.4</v>
      </c>
      <c r="K50" s="3">
        <f t="shared" si="4"/>
        <v>0.4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2017-01-24T18:37:51Z</dcterms:modified>
  <cp:category/>
  <cp:version/>
  <cp:contentType/>
  <cp:contentStatus/>
</cp:coreProperties>
</file>